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6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96" i="1"/>
  <c r="I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L60" i="1" s="1"/>
  <c r="J59" i="1"/>
  <c r="I59" i="1"/>
  <c r="H59" i="1"/>
  <c r="G59" i="1"/>
  <c r="G60" i="1" s="1"/>
  <c r="F59" i="1"/>
  <c r="B50" i="1"/>
  <c r="A50" i="1"/>
  <c r="J60" i="1"/>
  <c r="I60" i="1"/>
  <c r="H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F12" i="1"/>
  <c r="F23" i="1" s="1"/>
  <c r="G23" i="1" l="1"/>
  <c r="H186" i="1"/>
  <c r="L187" i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<sst xmlns="http://schemas.openxmlformats.org/spreadsheetml/2006/main" count="232" uniqueCount="76">
  <si>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</si>
  <si>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</si>
  <si>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</si>
  <si>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</si>
  <si>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</si>
  <si>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</si>
  <si>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</si>
  <si>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</si>
  <si>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</si>
  <si>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</si>
  <si>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</si>
  <si>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</si>
  <si>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</si>
  <si>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</si>
  <si>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</si>
  <si>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</si>
  <si>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</si>
  <si>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</si>
  <si>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</si>
  <si>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</si>
  <si>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</si>
  <si>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</si>
  <si>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</si>
  <si>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</si>
  <si>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</si>
  <si>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</si>
  <si>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</si>
  <si>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</si>
  <si>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</si>
  <si>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</si>
  <si>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</si>
  <si>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</si>
  <si>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</si>
  <si>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</si>
  <si>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</si>
  <si>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</si>
  <si>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</si>
  <si>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</si>
  <si>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</si>
  <si>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</si>
  <si>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</si>
  <si>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</si>
  <si>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</si>
  <si>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</si>
  <si>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</si>
  <si>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</si>
  <si>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</si>
  <si>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</si>
  <si>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</si>
  <si>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</si>
  <si>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зеленый горошек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</si>
  <si>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</si>
  <si>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</si>
  <si>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</si>
  <si>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</si>
  <si>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</si>
  <si>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</si>
  <si>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</si>
  <si>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</si>
  <si>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</si>
  <si>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</si>
  <si>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</si>
  <si>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</si>
  <si>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</si>
  <si>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</si>
  <si>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</si>
  <si>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</si>
  <si>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</si>
  <si>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</si>
  <si>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</si>
  <si>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</si>
  <si>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</si>
  <si>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</si>
  <si>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</si>
  <si>
    <t>Гусева Л.Н.</t>
  </si>
  <si>
    <t>МБОУ ВМО "Спасская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</si>
</sst>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0" t="s">
        <v>75</v>
      </c>
      <c r="D1" s="111"/>
      <c r="E1" s="111"/>
      <c r="F1" s="49" t="s">
        <v>38</v>
      </c>
      <c r="G1" s="2" t="s">
        <v>16</v>
      </c>
      <c r="H1" s="112" t="s">
        <v>40</v>
      </c>
      <c r="I1" s="113"/>
      <c r="J1" s="113"/>
      <c r="K1" s="113"/>
    </row>
    <row r="2" spans="1:12" ht="17.399999999999999" x14ac:dyDescent="0.25">
      <c r="A2" s="34" t="s">
        <v>6</v>
      </c>
      <c r="C2" s="2"/>
      <c r="G2" s="2" t="s">
        <v>17</v>
      </c>
      <c r="H2" s="112" t="s">
        <v>74</v>
      </c>
      <c r="I2" s="113"/>
      <c r="J2" s="113"/>
      <c r="K2" s="11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20</v>
      </c>
      <c r="E6" s="72" t="s">
        <v>56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4.4" x14ac:dyDescent="0.3">
      <c r="A7" s="22"/>
      <c r="B7" s="14"/>
      <c r="C7" s="11"/>
      <c r="D7" s="7" t="s">
        <v>21</v>
      </c>
      <c r="E7" s="73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4.4" x14ac:dyDescent="0.3">
      <c r="A8" s="22"/>
      <c r="B8" s="14"/>
      <c r="C8" s="11"/>
      <c r="D8" s="7" t="s">
        <v>22</v>
      </c>
      <c r="E8" s="73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" thickBot="1" x14ac:dyDescent="0.35">
      <c r="A9" s="22"/>
      <c r="B9" s="14"/>
      <c r="C9" s="11"/>
      <c r="D9" s="7"/>
      <c r="E9" s="68" t="s">
        <v>57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4.4" x14ac:dyDescent="0.3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4.4" x14ac:dyDescent="0.3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4.4" x14ac:dyDescent="0.25">
      <c r="A23" s="28">
        <f>A6</f>
        <v>1</v>
      </c>
      <c r="B23" s="29">
        <f>B6</f>
        <v>1</v>
      </c>
      <c r="C23" s="114" t="s">
        <v>4</v>
      </c>
      <c r="D23" s="115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4.4" x14ac:dyDescent="0.3">
      <c r="A24" s="13">
        <v>1</v>
      </c>
      <c r="B24" s="14">
        <v>2</v>
      </c>
      <c r="C24" s="21" t="s">
        <v>19</v>
      </c>
      <c r="D24" s="5" t="s">
        <v>20</v>
      </c>
      <c r="E24" s="52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4.4" x14ac:dyDescent="0.3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13"/>
      <c r="B26" s="14"/>
      <c r="C26" s="11"/>
      <c r="D26" s="7" t="s">
        <v>21</v>
      </c>
      <c r="E26" s="53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4.4" x14ac:dyDescent="0.3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4.4" x14ac:dyDescent="0.3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4.4" x14ac:dyDescent="0.3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4.4" x14ac:dyDescent="0.3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3">
      <c r="A42" s="32">
        <f>A24</f>
        <v>1</v>
      </c>
      <c r="B42" s="32">
        <f>B24</f>
        <v>2</v>
      </c>
      <c r="C42" s="114" t="s">
        <v>4</v>
      </c>
      <c r="D42" s="115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4.4" x14ac:dyDescent="0.3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229</v>
      </c>
      <c r="L43" s="57"/>
    </row>
    <row r="44" spans="1:12" ht="14.4" x14ac:dyDescent="0.3">
      <c r="A44" s="22"/>
      <c r="B44" s="14"/>
      <c r="C44" s="11"/>
      <c r="D44" s="7" t="s">
        <v>21</v>
      </c>
      <c r="E44" s="56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51</v>
      </c>
      <c r="L44" s="58"/>
    </row>
    <row r="45" spans="1:12" ht="14.4" x14ac:dyDescent="0.3">
      <c r="A45" s="22"/>
      <c r="B45" s="14"/>
      <c r="C45" s="11"/>
      <c r="D45" s="7" t="s">
        <v>22</v>
      </c>
      <c r="E45" s="56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4.4" x14ac:dyDescent="0.3">
      <c r="A46" s="22"/>
      <c r="B46" s="14"/>
      <c r="C46" s="11"/>
      <c r="D46" s="7" t="s">
        <v>25</v>
      </c>
      <c r="E46" s="56" t="s">
        <v>50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52</v>
      </c>
      <c r="L46" s="58"/>
    </row>
    <row r="47" spans="1:12" ht="14.4" x14ac:dyDescent="0.3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4.4" x14ac:dyDescent="0.3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3">
      <c r="A60" s="28">
        <f>A43</f>
        <v>1</v>
      </c>
      <c r="B60" s="29">
        <f>B43</f>
        <v>3</v>
      </c>
      <c r="C60" s="114" t="s">
        <v>4</v>
      </c>
      <c r="D60" s="115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4.4" x14ac:dyDescent="0.3">
      <c r="A61" s="19">
        <v>1</v>
      </c>
      <c r="B61" s="20">
        <v>4</v>
      </c>
      <c r="C61" s="21" t="s">
        <v>19</v>
      </c>
      <c r="D61" s="5" t="s">
        <v>20</v>
      </c>
      <c r="E61" s="59" t="s">
        <v>53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4.4" x14ac:dyDescent="0.3">
      <c r="A62" s="22"/>
      <c r="B62" s="14"/>
      <c r="C62" s="11"/>
      <c r="D62" s="7" t="s">
        <v>21</v>
      </c>
      <c r="E62" s="60" t="s">
        <v>54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55</v>
      </c>
      <c r="L62" s="62"/>
    </row>
    <row r="63" spans="1:12" ht="14.4" x14ac:dyDescent="0.3">
      <c r="A63" s="22"/>
      <c r="B63" s="14"/>
      <c r="C63" s="11"/>
      <c r="D63" s="7" t="s">
        <v>22</v>
      </c>
      <c r="E63" s="60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4.4" x14ac:dyDescent="0.3">
      <c r="A64" s="22"/>
      <c r="B64" s="14"/>
      <c r="C64" s="11"/>
      <c r="D64" s="7" t="s">
        <v>23</v>
      </c>
      <c r="E64" s="60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2"/>
    </row>
    <row r="65" spans="1:12" ht="14.4" x14ac:dyDescent="0.3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4.4" x14ac:dyDescent="0.3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4.4" x14ac:dyDescent="0.3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4.4" x14ac:dyDescent="0.3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3">
      <c r="A78" s="28">
        <f>A61</f>
        <v>1</v>
      </c>
      <c r="B78" s="29">
        <f>B61</f>
        <v>4</v>
      </c>
      <c r="C78" s="114" t="s">
        <v>4</v>
      </c>
      <c r="D78" s="115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4.4" x14ac:dyDescent="0.3">
      <c r="A79" s="19">
        <v>1</v>
      </c>
      <c r="B79" s="20">
        <v>5</v>
      </c>
      <c r="C79" s="21" t="s">
        <v>19</v>
      </c>
      <c r="D79" s="5" t="s">
        <v>20</v>
      </c>
      <c r="E79" s="104" t="s">
        <v>41</v>
      </c>
      <c r="F79" s="105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8" t="s">
        <v>73</v>
      </c>
      <c r="L79" s="63"/>
    </row>
    <row r="80" spans="1:12" ht="14.4" x14ac:dyDescent="0.3">
      <c r="A80" s="22"/>
      <c r="B80" s="14"/>
      <c r="C80" s="11"/>
      <c r="D80" s="7" t="s">
        <v>21</v>
      </c>
      <c r="E80" s="53" t="s">
        <v>42</v>
      </c>
      <c r="F80" s="106">
        <v>200</v>
      </c>
      <c r="G80" s="41">
        <v>0.27</v>
      </c>
      <c r="H80" s="41">
        <v>0.05</v>
      </c>
      <c r="I80" s="41">
        <v>5.75</v>
      </c>
      <c r="J80" s="41">
        <v>22.5</v>
      </c>
      <c r="K80" s="109" t="s">
        <v>45</v>
      </c>
      <c r="L80" s="64"/>
    </row>
    <row r="81" spans="1:12" ht="14.4" x14ac:dyDescent="0.3">
      <c r="A81" s="22"/>
      <c r="B81" s="14"/>
      <c r="C81" s="11"/>
      <c r="D81" s="7" t="s">
        <v>22</v>
      </c>
      <c r="E81" s="53" t="s">
        <v>43</v>
      </c>
      <c r="F81" s="106">
        <v>30</v>
      </c>
      <c r="G81" s="41">
        <v>2.31</v>
      </c>
      <c r="H81" s="41">
        <v>0.72</v>
      </c>
      <c r="I81" s="41">
        <v>21</v>
      </c>
      <c r="J81" s="41">
        <v>85.2</v>
      </c>
      <c r="K81" s="109">
        <v>102</v>
      </c>
      <c r="L81" s="64"/>
    </row>
    <row r="82" spans="1:12" ht="15" thickBot="1" x14ac:dyDescent="0.35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7" t="s">
        <v>72</v>
      </c>
      <c r="K82" s="42">
        <v>403</v>
      </c>
      <c r="L82" s="65"/>
    </row>
    <row r="83" spans="1:12" ht="14.4" x14ac:dyDescent="0.3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4.4" x14ac:dyDescent="0.3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3">
      <c r="A96" s="28">
        <f>A79</f>
        <v>1</v>
      </c>
      <c r="B96" s="29">
        <f>B79</f>
        <v>5</v>
      </c>
      <c r="C96" s="114" t="s">
        <v>4</v>
      </c>
      <c r="D96" s="115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4.4" x14ac:dyDescent="0.3">
      <c r="A97" s="19">
        <v>2</v>
      </c>
      <c r="B97" s="20">
        <v>1</v>
      </c>
      <c r="C97" s="21" t="s">
        <v>19</v>
      </c>
      <c r="D97" s="5" t="s">
        <v>20</v>
      </c>
      <c r="E97" s="66" t="s">
        <v>58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4.4" x14ac:dyDescent="0.3">
      <c r="A98" s="22"/>
      <c r="B98" s="14"/>
      <c r="C98" s="11"/>
      <c r="D98" s="7" t="s">
        <v>21</v>
      </c>
      <c r="E98" s="67" t="s">
        <v>60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70"/>
    </row>
    <row r="99" spans="1:12" ht="14.4" x14ac:dyDescent="0.3">
      <c r="A99" s="22"/>
      <c r="B99" s="14"/>
      <c r="C99" s="11"/>
      <c r="D99" s="7" t="s">
        <v>22</v>
      </c>
      <c r="E99" s="67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" thickBot="1" x14ac:dyDescent="0.35">
      <c r="A100" s="22"/>
      <c r="B100" s="14"/>
      <c r="C100" s="11"/>
      <c r="D100" s="7" t="s">
        <v>25</v>
      </c>
      <c r="E100" s="68" t="s">
        <v>59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61</v>
      </c>
      <c r="L100" s="71"/>
    </row>
    <row r="101" spans="1:12" ht="14.4" x14ac:dyDescent="0.3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4.4" x14ac:dyDescent="0.3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" thickBot="1" x14ac:dyDescent="0.3">
      <c r="A114" s="28">
        <f>A97</f>
        <v>2</v>
      </c>
      <c r="B114" s="29">
        <f>B97</f>
        <v>1</v>
      </c>
      <c r="C114" s="114" t="s">
        <v>4</v>
      </c>
      <c r="D114" s="115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4.4" x14ac:dyDescent="0.3">
      <c r="A115" s="13">
        <v>2</v>
      </c>
      <c r="B115" s="14">
        <v>2</v>
      </c>
      <c r="C115" s="21" t="s">
        <v>19</v>
      </c>
      <c r="D115" s="5" t="s">
        <v>20</v>
      </c>
      <c r="E115" s="72" t="s">
        <v>62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4.4" x14ac:dyDescent="0.3">
      <c r="A116" s="13"/>
      <c r="B116" s="14"/>
      <c r="C116" s="11"/>
      <c r="D116" s="7" t="s">
        <v>21</v>
      </c>
      <c r="E116" s="73" t="s">
        <v>63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4.4" x14ac:dyDescent="0.3">
      <c r="A117" s="13"/>
      <c r="B117" s="14"/>
      <c r="C117" s="11"/>
      <c r="D117" s="7" t="s">
        <v>22</v>
      </c>
      <c r="E117" s="73" t="s">
        <v>43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4.4" x14ac:dyDescent="0.3">
      <c r="A118" s="13"/>
      <c r="B118" s="14"/>
      <c r="C118" s="11"/>
      <c r="D118" s="7"/>
      <c r="E118" s="73" t="s">
        <v>64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4.4" x14ac:dyDescent="0.3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4.4" x14ac:dyDescent="0.3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" thickBot="1" x14ac:dyDescent="0.3">
      <c r="A132" s="32">
        <f>A115</f>
        <v>2</v>
      </c>
      <c r="B132" s="32">
        <f>B115</f>
        <v>2</v>
      </c>
      <c r="C132" s="114" t="s">
        <v>4</v>
      </c>
      <c r="D132" s="115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4.4" x14ac:dyDescent="0.3">
      <c r="A133" s="19">
        <v>2</v>
      </c>
      <c r="B133" s="20">
        <v>3</v>
      </c>
      <c r="C133" s="21" t="s">
        <v>19</v>
      </c>
      <c r="D133" s="5" t="s">
        <v>20</v>
      </c>
      <c r="E133" s="52" t="s">
        <v>65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199</v>
      </c>
      <c r="L133" s="50"/>
    </row>
    <row r="134" spans="1:12" ht="14.4" x14ac:dyDescent="0.3">
      <c r="A134" s="22"/>
      <c r="B134" s="14"/>
      <c r="C134" s="11"/>
      <c r="D134" s="7" t="s">
        <v>21</v>
      </c>
      <c r="E134" s="53" t="s">
        <v>42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 t="s">
        <v>45</v>
      </c>
      <c r="L134" s="51"/>
    </row>
    <row r="135" spans="1:12" ht="15.75" customHeight="1" x14ac:dyDescent="0.3">
      <c r="A135" s="22"/>
      <c r="B135" s="14"/>
      <c r="C135" s="11"/>
      <c r="D135" s="7" t="s">
        <v>22</v>
      </c>
      <c r="E135" s="53" t="s">
        <v>43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4.4" x14ac:dyDescent="0.3">
      <c r="A136" s="22"/>
      <c r="B136" s="14"/>
      <c r="C136" s="11"/>
      <c r="D136" s="7"/>
      <c r="E136" s="53" t="s">
        <v>64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>
        <v>590</v>
      </c>
      <c r="L136" s="51"/>
    </row>
    <row r="137" spans="1:12" ht="14.4" x14ac:dyDescent="0.3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4.4" x14ac:dyDescent="0.3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4.4" x14ac:dyDescent="0.3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4.4" x14ac:dyDescent="0.25">
      <c r="A150" s="28">
        <f>A133</f>
        <v>2</v>
      </c>
      <c r="B150" s="29">
        <f>B133</f>
        <v>3</v>
      </c>
      <c r="C150" s="114" t="s">
        <v>4</v>
      </c>
      <c r="D150" s="115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26.4" x14ac:dyDescent="0.3">
      <c r="A151" s="19">
        <v>2</v>
      </c>
      <c r="B151" s="20">
        <v>4</v>
      </c>
      <c r="C151" s="21" t="s">
        <v>19</v>
      </c>
      <c r="D151" s="5" t="s">
        <v>20</v>
      </c>
      <c r="E151" s="52" t="s">
        <v>66</v>
      </c>
      <c r="F151" s="38">
        <v>300</v>
      </c>
      <c r="G151" s="55">
        <v>20.89</v>
      </c>
      <c r="H151" s="55">
        <v>4.87</v>
      </c>
      <c r="I151" s="79">
        <v>88.73</v>
      </c>
      <c r="J151" s="55">
        <v>376.86</v>
      </c>
      <c r="K151" s="39" t="s">
        <v>69</v>
      </c>
      <c r="L151" s="50"/>
    </row>
    <row r="152" spans="1:12" ht="14.4" x14ac:dyDescent="0.3">
      <c r="A152" s="22"/>
      <c r="B152" s="14"/>
      <c r="C152" s="11"/>
      <c r="D152" s="7" t="s">
        <v>21</v>
      </c>
      <c r="E152" s="53" t="s">
        <v>67</v>
      </c>
      <c r="F152" s="41">
        <v>200</v>
      </c>
      <c r="G152" s="80">
        <v>3.42</v>
      </c>
      <c r="H152" s="80">
        <v>3.5</v>
      </c>
      <c r="I152" s="81">
        <v>12.33</v>
      </c>
      <c r="J152" s="80">
        <v>94.25</v>
      </c>
      <c r="K152" s="42" t="s">
        <v>68</v>
      </c>
      <c r="L152" s="51"/>
    </row>
    <row r="153" spans="1:12" ht="14.4" x14ac:dyDescent="0.3">
      <c r="A153" s="22"/>
      <c r="B153" s="14"/>
      <c r="C153" s="11"/>
      <c r="D153" s="7" t="s">
        <v>22</v>
      </c>
      <c r="E153" s="53" t="s">
        <v>43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4.4" x14ac:dyDescent="0.3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4.4" x14ac:dyDescent="0.3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6"/>
      <c r="C157" s="8"/>
      <c r="D157" s="17" t="s">
        <v>32</v>
      </c>
      <c r="E157" s="9"/>
      <c r="F157" s="18">
        <f>SUM(F151:F156)</f>
        <v>540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584.71</v>
      </c>
      <c r="K157" s="24"/>
      <c r="L157" s="18">
        <f>SUM(L151:L156)</f>
        <v>0</v>
      </c>
    </row>
    <row r="158" spans="1:12" ht="14.4" x14ac:dyDescent="0.3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4.4" x14ac:dyDescent="0.25">
      <c r="A168" s="28">
        <f>A151</f>
        <v>2</v>
      </c>
      <c r="B168" s="29">
        <f>B151</f>
        <v>4</v>
      </c>
      <c r="C168" s="114" t="s">
        <v>4</v>
      </c>
      <c r="D168" s="115"/>
      <c r="E168" s="30"/>
      <c r="F168" s="31">
        <f>F157+F167</f>
        <v>540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584.71</v>
      </c>
      <c r="K168" s="31"/>
      <c r="L168" s="31">
        <f t="shared" si="63"/>
        <v>0</v>
      </c>
    </row>
    <row r="169" spans="1:12" ht="14.4" x14ac:dyDescent="0.3">
      <c r="A169" s="19">
        <v>2</v>
      </c>
      <c r="B169" s="20">
        <v>5</v>
      </c>
      <c r="C169" s="21" t="s">
        <v>19</v>
      </c>
      <c r="D169" s="5" t="s">
        <v>20</v>
      </c>
      <c r="E169" s="52" t="s">
        <v>70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4.4" x14ac:dyDescent="0.3">
      <c r="A170" s="22"/>
      <c r="B170" s="14"/>
      <c r="C170" s="11"/>
      <c r="D170" s="7" t="s">
        <v>21</v>
      </c>
      <c r="E170" s="53" t="s">
        <v>71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420</v>
      </c>
      <c r="L170" s="51"/>
    </row>
    <row r="171" spans="1:12" ht="14.4" x14ac:dyDescent="0.3">
      <c r="A171" s="22"/>
      <c r="B171" s="14"/>
      <c r="C171" s="11"/>
      <c r="D171" s="7" t="s">
        <v>22</v>
      </c>
      <c r="E171" s="53" t="s">
        <v>43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4.4" x14ac:dyDescent="0.3">
      <c r="A172" s="22"/>
      <c r="B172" s="14"/>
      <c r="C172" s="11"/>
      <c r="D172" s="7" t="s">
        <v>23</v>
      </c>
      <c r="E172" s="53" t="s">
        <v>44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403</v>
      </c>
      <c r="L172" s="51"/>
    </row>
    <row r="173" spans="1:12" ht="15" thickBot="1" x14ac:dyDescent="0.35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4.4" x14ac:dyDescent="0.3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3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4.4" x14ac:dyDescent="0.3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4.4" x14ac:dyDescent="0.25">
      <c r="A186" s="28">
        <f>A169</f>
        <v>2</v>
      </c>
      <c r="B186" s="29">
        <f>B169</f>
        <v>5</v>
      </c>
      <c r="C186" s="114" t="s">
        <v>4</v>
      </c>
      <c r="D186" s="115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5">
      <c r="A187" s="26"/>
      <c r="B187" s="27"/>
      <c r="C187" s="116" t="s">
        <v>5</v>
      </c>
      <c r="D187" s="116"/>
      <c r="E187" s="116"/>
      <c r="F187" s="33">
        <f>(F23+F42+F60+F78+F96+F114+F132+F150+F168+F186)/(IF(F23=0,0,1)+IF(F42=0,0,1)+IF(F60=0,0,1)+IF(F78=0,0,1)+IF(F96=0,0,1)+IF(F114=0,0,1)+IF(F132=0,0,1)+IF(F150=0,0,1)+IF(F168=0,0,1)+IF(F186=0,0,1))</f>
        <v>508</v>
      </c>
      <c r="G187" s="33">
        <f>(G23+G42+G60+G78+G96+G114+G132+G150+G168+G186)/(IF(G23=0,0,1)+IF(G42=0,0,1)+IF(G60=0,0,1)+IF(G78=0,0,1)+IF(G96=0,0,1)+IF(G114=0,0,1)+IF(G132=0,0,1)+IF(G150=0,0,1)+IF(G168=0,0,1)+IF(G186=0,0,1))</f>
        <v>21.228999999999999</v>
      </c>
      <c r="H187" s="33">
        <f>(H23+H42+H60+H78+H96+H114+H132+H150+H168+H186)/(IF(H23=0,0,1)+IF(H42=0,0,1)+IF(H60=0,0,1)+IF(H78=0,0,1)+IF(H96=0,0,1)+IF(H114=0,0,1)+IF(H132=0,0,1)+IF(H150=0,0,1)+IF(H168=0,0,1)+IF(H186=0,0,1))</f>
        <v>16.558</v>
      </c>
      <c r="I187" s="33">
        <f>(I23+I42+I60+I78+I96+I114+I132+I150+I168+I186)/(IF(I23=0,0,1)+IF(I42=0,0,1)+IF(I60=0,0,1)+IF(I78=0,0,1)+IF(I96=0,0,1)+IF(I114=0,0,1)+IF(I132=0,0,1)+IF(I150=0,0,1)+IF(I168=0,0,1)+IF(I186=0,0,1))</f>
        <v>97.407000000000011</v>
      </c>
      <c r="J187" s="33">
        <f>(J23+J42+J60+J78+J96+J114+J132+J150+J168+J186)/(IF(J23=0,0,1)+IF(J42=0,0,1)+IF(J60=0,0,1)+IF(J78=0,0,1)+IF(J96=0,0,1)+IF(J114=0,0,1)+IF(J132=0,0,1)+IF(J150=0,0,1)+IF(J168=0,0,1)+IF(J186=0,0,1))</f>
        <v>557.41799999999989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2024-12-24T08:49:56Z</dcterms:modified>
</cp:coreProperties>
</file>