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сайт\"/>
    </mc:Choice>
  </mc:AlternateContent>
  <bookViews>
    <workbookView xWindow="0" yWindow="0" windowWidth="23040" windowHeight="90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H196" i="1" l="1"/>
  <c r="G196" i="1"/>
  <c r="I81" i="1"/>
  <c r="I196" i="1" s="1"/>
  <c r="F24" i="1"/>
  <c r="F157" i="1"/>
  <c r="J196" i="1"/>
  <c r="L196" i="1"/>
  <c r="F196" i="1" l="1"/>
</calcChain>
</file>

<file path=xl/sharedStrings.xml><?xml version="1.0" encoding="utf-8"?>
<sst xmlns="http://schemas.openxmlformats.org/spreadsheetml/2006/main" count="207" uniqueCount="58">
  <si>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</si>
  <si>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</si>
  <si>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</si>
  <si>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</si>
  <si>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</si>
  <si>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</si>
  <si>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</si>
  <si>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</si>
  <si>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</si>
  <si>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</si>
  <si>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</si>
  <si>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</si>
  <si>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</si>
  <si>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</si>
  <si>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</si>
  <si>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</si>
  <si>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</si>
  <si>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</si>
  <si>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</si>
  <si>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</si>
  <si>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</si>
  <si>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</si>
  <si>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</si>
  <si>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</si>
  <si>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</si>
  <si>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</si>
  <si>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</si>
  <si>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</si>
  <si>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</si>
  <si>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</si>
  <si>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</si>
  <si>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</si>
  <si>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</si>
  <si>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</si>
  <si>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</si>
  <si>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</si>
  <si>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</si>
  <si>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</si>
  <si>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</si>
  <si>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"Спасская средняя школа"</t>
  </si>
  <si>
    <t>Директор школы</t>
  </si>
  <si>
    <t>Гусева Л.Н.</t>
  </si>
  <si>
    <t>306/317</t>
  </si>
  <si>
    <t>котлета рубленная из индейки,запечённая с соусом молочным с макаронами отварными</t>
  </si>
  <si>
    <t>чай с сахаром</t>
  </si>
  <si>
    <t>90 /150</t>
  </si>
  <si>
    <t>305 / 321</t>
  </si>
  <si>
    <t xml:space="preserve">90 / 150 </t>
  </si>
  <si>
    <t>90/30/150</t>
  </si>
  <si>
    <t>282/313</t>
  </si>
  <si>
    <t>255/321</t>
  </si>
  <si>
    <t>100 /150</t>
  </si>
  <si>
    <t>301/317</t>
  </si>
  <si>
    <t>305/321</t>
  </si>
  <si>
    <t>150 /50</t>
  </si>
  <si>
    <t>282/317</t>
  </si>
  <si>
    <t>90/ 30/150</t>
  </si>
  <si>
    <t>301/313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</si>
</sst>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43</v>
      </c>
      <c r="F6" s="55" t="s">
        <v>45</v>
      </c>
      <c r="G6" s="55">
        <v>14.49</v>
      </c>
      <c r="H6" s="55">
        <v>10.32</v>
      </c>
      <c r="I6" s="59">
        <v>32.22</v>
      </c>
      <c r="J6" s="55">
        <v>419.42</v>
      </c>
      <c r="K6" s="51" t="s">
        <v>42</v>
      </c>
      <c r="L6" s="57">
        <v>58.06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52"/>
      <c r="L7" s="43"/>
    </row>
    <row r="8" spans="1:12" ht="14.4" x14ac:dyDescent="0.3">
      <c r="A8" s="23"/>
      <c r="B8" s="15"/>
      <c r="C8" s="11"/>
      <c r="D8" s="7" t="s">
        <v>22</v>
      </c>
      <c r="E8" s="54" t="s">
        <v>44</v>
      </c>
      <c r="F8" s="56">
        <v>200</v>
      </c>
      <c r="G8" s="56">
        <v>0.06</v>
      </c>
      <c r="H8" s="43">
        <v>0</v>
      </c>
      <c r="I8" s="60">
        <v>9.99</v>
      </c>
      <c r="J8" s="56">
        <v>44.45</v>
      </c>
      <c r="K8" s="52">
        <v>392</v>
      </c>
      <c r="L8" s="58">
        <v>3</v>
      </c>
    </row>
    <row r="9" spans="1:12" ht="14.4" x14ac:dyDescent="0.3">
      <c r="A9" s="23"/>
      <c r="B9" s="15"/>
      <c r="C9" s="11"/>
      <c r="D9" s="7" t="s">
        <v>23</v>
      </c>
      <c r="E9" s="54" t="s">
        <v>23</v>
      </c>
      <c r="F9" s="56">
        <v>60</v>
      </c>
      <c r="G9" s="56">
        <v>3.96</v>
      </c>
      <c r="H9" s="56">
        <v>0.72</v>
      </c>
      <c r="I9" s="60">
        <v>20.04</v>
      </c>
      <c r="J9" s="56">
        <v>104</v>
      </c>
      <c r="K9" s="44"/>
      <c r="L9" s="58">
        <v>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 t="shared" ref="G13:J13" si="0">SUM(G6:G12)</f>
        <v>18.510000000000002</v>
      </c>
      <c r="H13" s="19">
        <f t="shared" si="0"/>
        <v>11.040000000000001</v>
      </c>
      <c r="I13" s="19">
        <f t="shared" si="0"/>
        <v>62.25</v>
      </c>
      <c r="J13" s="19">
        <f t="shared" si="0"/>
        <v>567.87</v>
      </c>
      <c r="K13" s="25"/>
      <c r="L13" s="19">
        <f t="shared" ref="L13" si="1">SUM(L6:L12)</f>
        <v>68.06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260</v>
      </c>
      <c r="G24" s="32">
        <f t="shared" ref="G24:J24" si="4">G13+G23</f>
        <v>18.510000000000002</v>
      </c>
      <c r="H24" s="32">
        <f t="shared" si="4"/>
        <v>11.040000000000001</v>
      </c>
      <c r="I24" s="32">
        <f t="shared" si="4"/>
        <v>62.25</v>
      </c>
      <c r="J24" s="32">
        <f t="shared" si="4"/>
        <v>567.87</v>
      </c>
      <c r="K24" s="32"/>
      <c r="L24" s="32">
        <f t="shared" ref="L24" si="5">L13+L23</f>
        <v>68.06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55" t="s">
        <v>47</v>
      </c>
      <c r="G25" s="40">
        <v>44</v>
      </c>
      <c r="H25" s="40">
        <v>17</v>
      </c>
      <c r="I25" s="40">
        <v>35</v>
      </c>
      <c r="J25" s="40">
        <v>453</v>
      </c>
      <c r="K25" s="51" t="s">
        <v>46</v>
      </c>
      <c r="L25" s="57">
        <v>57.05</v>
      </c>
    </row>
    <row r="26" spans="1:12" ht="14.4" x14ac:dyDescent="0.3">
      <c r="A26" s="14"/>
      <c r="B26" s="15"/>
      <c r="C26" s="11"/>
      <c r="D26" s="6"/>
      <c r="E26" s="42"/>
      <c r="F26" s="43">
        <v>60</v>
      </c>
      <c r="G26" s="43">
        <v>0</v>
      </c>
      <c r="H26" s="43">
        <v>0</v>
      </c>
      <c r="I26" s="43">
        <v>0</v>
      </c>
      <c r="J26" s="43">
        <v>9</v>
      </c>
      <c r="K26" s="44"/>
      <c r="L26" s="43">
        <v>8.5</v>
      </c>
    </row>
    <row r="27" spans="1:12" ht="14.4" x14ac:dyDescent="0.3">
      <c r="A27" s="14"/>
      <c r="B27" s="15"/>
      <c r="C27" s="11"/>
      <c r="D27" s="7" t="s">
        <v>22</v>
      </c>
      <c r="E27" s="42"/>
      <c r="F27" s="52">
        <v>200</v>
      </c>
      <c r="G27" s="43">
        <v>0</v>
      </c>
      <c r="H27" s="43">
        <v>0</v>
      </c>
      <c r="I27" s="43">
        <v>28</v>
      </c>
      <c r="J27" s="43">
        <v>122</v>
      </c>
      <c r="K27" s="44">
        <v>376</v>
      </c>
      <c r="L27" s="58">
        <v>10.48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60</v>
      </c>
      <c r="G28" s="43">
        <v>4</v>
      </c>
      <c r="H28" s="43">
        <v>1</v>
      </c>
      <c r="I28" s="43">
        <v>20</v>
      </c>
      <c r="J28" s="43">
        <v>104</v>
      </c>
      <c r="K28" s="44"/>
      <c r="L28" s="58">
        <v>7</v>
      </c>
    </row>
    <row r="29" spans="1:12" ht="15" thickBot="1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61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48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688</v>
      </c>
      <c r="K32" s="25"/>
      <c r="L32" s="19">
        <f t="shared" si="9"/>
        <v>83.03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320</v>
      </c>
      <c r="G43" s="32">
        <f t="shared" ref="G43" si="14">G32+G42</f>
        <v>48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688</v>
      </c>
      <c r="K43" s="32"/>
      <c r="L43" s="32">
        <f t="shared" si="17"/>
        <v>83.03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55" t="s">
        <v>48</v>
      </c>
      <c r="G44" s="40">
        <v>21</v>
      </c>
      <c r="H44" s="40">
        <v>15</v>
      </c>
      <c r="I44" s="40">
        <v>51</v>
      </c>
      <c r="J44" s="40">
        <v>645</v>
      </c>
      <c r="K44" s="51" t="s">
        <v>49</v>
      </c>
      <c r="L44" s="57">
        <v>78.95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>
        <v>200</v>
      </c>
      <c r="G46" s="43">
        <v>0</v>
      </c>
      <c r="H46" s="43">
        <v>0</v>
      </c>
      <c r="I46" s="43">
        <v>25</v>
      </c>
      <c r="J46" s="43">
        <v>140</v>
      </c>
      <c r="K46" s="44">
        <v>375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60</v>
      </c>
      <c r="G47" s="43">
        <v>4</v>
      </c>
      <c r="H47" s="43">
        <v>51</v>
      </c>
      <c r="I47" s="43">
        <v>20</v>
      </c>
      <c r="J47" s="43">
        <v>104</v>
      </c>
      <c r="K47" s="44"/>
      <c r="L47" s="43">
        <v>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260</v>
      </c>
      <c r="G51" s="19">
        <f t="shared" ref="G51" si="18">SUM(G44:G50)</f>
        <v>25</v>
      </c>
      <c r="H51" s="19">
        <f t="shared" ref="H51" si="19">SUM(H44:H50)</f>
        <v>66</v>
      </c>
      <c r="I51" s="19">
        <f t="shared" ref="I51" si="20">SUM(I44:I50)</f>
        <v>96</v>
      </c>
      <c r="J51" s="19">
        <f t="shared" ref="J51:L51" si="21">SUM(J44:J50)</f>
        <v>889</v>
      </c>
      <c r="K51" s="25"/>
      <c r="L51" s="19">
        <f t="shared" si="21"/>
        <v>97.95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260</v>
      </c>
      <c r="G62" s="32">
        <f t="shared" ref="G62" si="26">G51+G61</f>
        <v>25</v>
      </c>
      <c r="H62" s="32">
        <f t="shared" ref="H62" si="27">H51+H61</f>
        <v>66</v>
      </c>
      <c r="I62" s="32">
        <f t="shared" ref="I62" si="28">I51+I61</f>
        <v>96</v>
      </c>
      <c r="J62" s="32">
        <f t="shared" ref="J62:L62" si="29">J51+J61</f>
        <v>889</v>
      </c>
      <c r="K62" s="32"/>
      <c r="L62" s="32">
        <f t="shared" si="29"/>
        <v>97.95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55" t="s">
        <v>45</v>
      </c>
      <c r="G63" s="40">
        <v>12</v>
      </c>
      <c r="H63" s="40">
        <v>8</v>
      </c>
      <c r="I63" s="40">
        <v>31</v>
      </c>
      <c r="J63" s="40">
        <v>414</v>
      </c>
      <c r="K63" s="51" t="s">
        <v>50</v>
      </c>
      <c r="L63" s="57">
        <v>56.5</v>
      </c>
    </row>
    <row r="64" spans="1:12" ht="15" thickBot="1" x14ac:dyDescent="0.35">
      <c r="A64" s="23"/>
      <c r="B64" s="15"/>
      <c r="C64" s="11"/>
      <c r="D64" s="6"/>
      <c r="E64" s="42"/>
      <c r="F64" s="62">
        <v>60</v>
      </c>
      <c r="G64" s="43">
        <v>0</v>
      </c>
      <c r="H64" s="43">
        <v>0</v>
      </c>
      <c r="I64" s="43">
        <v>0</v>
      </c>
      <c r="J64" s="43">
        <v>9</v>
      </c>
      <c r="K64" s="44"/>
      <c r="L64" s="61">
        <v>8.5</v>
      </c>
    </row>
    <row r="65" spans="1:12" ht="14.4" x14ac:dyDescent="0.3">
      <c r="A65" s="23"/>
      <c r="B65" s="15"/>
      <c r="C65" s="11"/>
      <c r="D65" s="7" t="s">
        <v>22</v>
      </c>
      <c r="E65" s="42"/>
      <c r="F65" s="43">
        <v>200</v>
      </c>
      <c r="G65" s="43">
        <v>0</v>
      </c>
      <c r="H65" s="43">
        <v>0</v>
      </c>
      <c r="I65" s="43">
        <v>28</v>
      </c>
      <c r="J65" s="43">
        <v>122</v>
      </c>
      <c r="K65" s="52">
        <v>376</v>
      </c>
      <c r="L65" s="58">
        <v>10.48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200</v>
      </c>
      <c r="G66" s="43">
        <v>4</v>
      </c>
      <c r="H66" s="43">
        <v>1</v>
      </c>
      <c r="I66" s="43">
        <v>20</v>
      </c>
      <c r="J66" s="43">
        <v>104</v>
      </c>
      <c r="K66" s="44"/>
      <c r="L66" s="43">
        <v>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16</v>
      </c>
      <c r="H70" s="19">
        <f t="shared" ref="H70" si="31">SUM(H63:H69)</f>
        <v>9</v>
      </c>
      <c r="I70" s="19">
        <f t="shared" ref="I70" si="32">SUM(I63:I69)</f>
        <v>79</v>
      </c>
      <c r="J70" s="19">
        <f t="shared" ref="J70:L70" si="33">SUM(J63:J69)</f>
        <v>649</v>
      </c>
      <c r="K70" s="25"/>
      <c r="L70" s="19">
        <f t="shared" si="33"/>
        <v>82.48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460</v>
      </c>
      <c r="G81" s="32">
        <f t="shared" ref="G81" si="38">G70+G80</f>
        <v>16</v>
      </c>
      <c r="H81" s="32">
        <f t="shared" ref="H81" si="39">H70+H80</f>
        <v>9</v>
      </c>
      <c r="I81" s="32">
        <f t="shared" ref="I81" si="40">I70+I80</f>
        <v>79</v>
      </c>
      <c r="J81" s="32">
        <f t="shared" ref="J81:L81" si="41">J70+J80</f>
        <v>649</v>
      </c>
      <c r="K81" s="32"/>
      <c r="L81" s="32">
        <f t="shared" si="41"/>
        <v>82.48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55" t="s">
        <v>51</v>
      </c>
      <c r="G82" s="40">
        <v>24</v>
      </c>
      <c r="H82" s="40">
        <v>18</v>
      </c>
      <c r="I82" s="40">
        <v>26</v>
      </c>
      <c r="J82" s="40">
        <v>430</v>
      </c>
      <c r="K82" s="51" t="s">
        <v>52</v>
      </c>
      <c r="L82" s="57">
        <v>63.93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>
        <v>200</v>
      </c>
      <c r="G84" s="43">
        <v>0</v>
      </c>
      <c r="H84" s="43">
        <v>0</v>
      </c>
      <c r="I84" s="43">
        <v>28</v>
      </c>
      <c r="J84" s="56">
        <v>122.2</v>
      </c>
      <c r="K84" s="52">
        <v>376</v>
      </c>
      <c r="L84" s="58">
        <v>10.48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200</v>
      </c>
      <c r="G85" s="43">
        <v>4</v>
      </c>
      <c r="H85" s="43">
        <v>1</v>
      </c>
      <c r="I85" s="43">
        <v>20</v>
      </c>
      <c r="J85" s="56">
        <v>104</v>
      </c>
      <c r="K85" s="44"/>
      <c r="L85" s="58">
        <v>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28</v>
      </c>
      <c r="H89" s="19">
        <f t="shared" ref="H89" si="43">SUM(H82:H88)</f>
        <v>19</v>
      </c>
      <c r="I89" s="19">
        <f t="shared" ref="I89" si="44">SUM(I82:I88)</f>
        <v>74</v>
      </c>
      <c r="J89" s="19">
        <f t="shared" ref="J89:L89" si="45">SUM(J82:J88)</f>
        <v>656.2</v>
      </c>
      <c r="K89" s="25"/>
      <c r="L89" s="19">
        <f t="shared" si="45"/>
        <v>81.41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400</v>
      </c>
      <c r="G100" s="32">
        <f t="shared" ref="G100" si="50">G89+G99</f>
        <v>28</v>
      </c>
      <c r="H100" s="32">
        <f t="shared" ref="H100" si="51">H89+H99</f>
        <v>19</v>
      </c>
      <c r="I100" s="32">
        <f t="shared" ref="I100" si="52">I89+I99</f>
        <v>74</v>
      </c>
      <c r="J100" s="32">
        <f t="shared" ref="J100:L100" si="53">J89+J99</f>
        <v>656.2</v>
      </c>
      <c r="K100" s="32"/>
      <c r="L100" s="32">
        <f t="shared" si="53"/>
        <v>81.41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55" t="s">
        <v>45</v>
      </c>
      <c r="G101" s="40">
        <v>44</v>
      </c>
      <c r="H101" s="40">
        <v>17</v>
      </c>
      <c r="I101" s="40">
        <v>33</v>
      </c>
      <c r="J101" s="40">
        <v>453</v>
      </c>
      <c r="K101" s="51" t="s">
        <v>53</v>
      </c>
      <c r="L101" s="57">
        <v>57.05</v>
      </c>
    </row>
    <row r="102" spans="1:12" ht="15" thickBot="1" x14ac:dyDescent="0.35">
      <c r="A102" s="23"/>
      <c r="B102" s="15"/>
      <c r="C102" s="11"/>
      <c r="D102" s="6"/>
      <c r="E102" s="42"/>
      <c r="F102" s="43">
        <v>60</v>
      </c>
      <c r="G102" s="43">
        <v>0</v>
      </c>
      <c r="H102" s="43">
        <v>0</v>
      </c>
      <c r="I102" s="43">
        <v>0</v>
      </c>
      <c r="J102" s="43">
        <v>9</v>
      </c>
      <c r="K102" s="44"/>
      <c r="L102" s="61">
        <v>8.5</v>
      </c>
    </row>
    <row r="103" spans="1:12" ht="14.4" x14ac:dyDescent="0.3">
      <c r="A103" s="23"/>
      <c r="B103" s="15"/>
      <c r="C103" s="11"/>
      <c r="D103" s="7" t="s">
        <v>22</v>
      </c>
      <c r="E103" s="42"/>
      <c r="F103" s="56">
        <v>200</v>
      </c>
      <c r="G103" s="56">
        <v>0.44</v>
      </c>
      <c r="H103" s="43">
        <v>0</v>
      </c>
      <c r="I103" s="43">
        <v>0</v>
      </c>
      <c r="J103" s="56">
        <v>122</v>
      </c>
      <c r="K103" s="44">
        <v>376</v>
      </c>
      <c r="L103" s="58">
        <v>10.48</v>
      </c>
    </row>
    <row r="104" spans="1:12" ht="14.4" x14ac:dyDescent="0.3">
      <c r="A104" s="23"/>
      <c r="B104" s="15"/>
      <c r="C104" s="11"/>
      <c r="D104" s="7" t="s">
        <v>23</v>
      </c>
      <c r="E104" s="42"/>
      <c r="F104" s="56">
        <v>60</v>
      </c>
      <c r="G104" s="56">
        <v>3.96</v>
      </c>
      <c r="H104" s="43">
        <v>1</v>
      </c>
      <c r="I104" s="43">
        <v>1</v>
      </c>
      <c r="J104" s="56">
        <v>104</v>
      </c>
      <c r="K104" s="44"/>
      <c r="L104" s="58">
        <v>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4">SUM(G101:G107)</f>
        <v>48.4</v>
      </c>
      <c r="H108" s="19">
        <f t="shared" si="54"/>
        <v>18</v>
      </c>
      <c r="I108" s="19">
        <f t="shared" si="54"/>
        <v>34</v>
      </c>
      <c r="J108" s="19">
        <f t="shared" si="54"/>
        <v>688</v>
      </c>
      <c r="K108" s="25"/>
      <c r="L108" s="19">
        <f t="shared" ref="L108" si="55">SUM(L101:L107)</f>
        <v>83.03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320</v>
      </c>
      <c r="G119" s="32">
        <f t="shared" ref="G119" si="58">G108+G118</f>
        <v>48.4</v>
      </c>
      <c r="H119" s="32">
        <f t="shared" ref="H119" si="59">H108+H118</f>
        <v>18</v>
      </c>
      <c r="I119" s="32">
        <f t="shared" ref="I119" si="60">I108+I118</f>
        <v>34</v>
      </c>
      <c r="J119" s="32">
        <f t="shared" ref="J119:L119" si="61">J108+J118</f>
        <v>688</v>
      </c>
      <c r="K119" s="32"/>
      <c r="L119" s="32">
        <f t="shared" si="61"/>
        <v>83.03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>
        <v>250</v>
      </c>
      <c r="G120" s="40">
        <v>129</v>
      </c>
      <c r="H120" s="40">
        <v>20</v>
      </c>
      <c r="I120" s="40">
        <v>35</v>
      </c>
      <c r="J120" s="40">
        <v>485</v>
      </c>
      <c r="K120" s="41">
        <v>304</v>
      </c>
      <c r="L120" s="57">
        <v>61.15</v>
      </c>
    </row>
    <row r="121" spans="1:12" ht="15" thickBot="1" x14ac:dyDescent="0.35">
      <c r="A121" s="14"/>
      <c r="B121" s="15"/>
      <c r="C121" s="11"/>
      <c r="D121" s="6"/>
      <c r="E121" s="42"/>
      <c r="F121" s="43">
        <v>60</v>
      </c>
      <c r="G121" s="43">
        <v>0</v>
      </c>
      <c r="H121" s="43">
        <v>0</v>
      </c>
      <c r="I121" s="43">
        <v>0</v>
      </c>
      <c r="J121" s="43">
        <v>9</v>
      </c>
      <c r="K121" s="44"/>
      <c r="L121" s="61">
        <v>8.5</v>
      </c>
    </row>
    <row r="122" spans="1:12" ht="14.4" x14ac:dyDescent="0.3">
      <c r="A122" s="14"/>
      <c r="B122" s="15"/>
      <c r="C122" s="11"/>
      <c r="D122" s="7" t="s">
        <v>22</v>
      </c>
      <c r="E122" s="42"/>
      <c r="F122" s="56">
        <v>200</v>
      </c>
      <c r="G122" s="43">
        <v>0</v>
      </c>
      <c r="H122" s="43">
        <v>0</v>
      </c>
      <c r="I122" s="43">
        <v>24</v>
      </c>
      <c r="J122" s="43">
        <v>98</v>
      </c>
      <c r="K122" s="44">
        <v>372</v>
      </c>
      <c r="L122" s="58">
        <v>12.52</v>
      </c>
    </row>
    <row r="123" spans="1:12" ht="14.4" x14ac:dyDescent="0.3">
      <c r="A123" s="14"/>
      <c r="B123" s="15"/>
      <c r="C123" s="11"/>
      <c r="D123" s="7" t="s">
        <v>23</v>
      </c>
      <c r="E123" s="42"/>
      <c r="F123" s="56">
        <v>60</v>
      </c>
      <c r="G123" s="43">
        <v>4</v>
      </c>
      <c r="H123" s="43">
        <v>1</v>
      </c>
      <c r="I123" s="43">
        <v>20</v>
      </c>
      <c r="J123" s="43">
        <v>104</v>
      </c>
      <c r="K123" s="44"/>
      <c r="L123" s="58">
        <v>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133</v>
      </c>
      <c r="H127" s="19">
        <f t="shared" si="62"/>
        <v>21</v>
      </c>
      <c r="I127" s="19">
        <f t="shared" si="62"/>
        <v>79</v>
      </c>
      <c r="J127" s="19">
        <f t="shared" si="62"/>
        <v>696</v>
      </c>
      <c r="K127" s="25"/>
      <c r="L127" s="19">
        <f t="shared" ref="L127" si="63">SUM(L120:L126)</f>
        <v>89.17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570</v>
      </c>
      <c r="G138" s="32">
        <f t="shared" ref="G138" si="66">G127+G137</f>
        <v>133</v>
      </c>
      <c r="H138" s="32">
        <f t="shared" ref="H138" si="67">H127+H137</f>
        <v>21</v>
      </c>
      <c r="I138" s="32">
        <f t="shared" ref="I138" si="68">I127+I137</f>
        <v>79</v>
      </c>
      <c r="J138" s="32">
        <f t="shared" ref="J138:L138" si="69">J127+J137</f>
        <v>696</v>
      </c>
      <c r="K138" s="32"/>
      <c r="L138" s="32">
        <f t="shared" si="69"/>
        <v>89.17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55" t="s">
        <v>54</v>
      </c>
      <c r="G139" s="40">
        <v>23</v>
      </c>
      <c r="H139" s="40">
        <v>21</v>
      </c>
      <c r="I139" s="40">
        <v>48</v>
      </c>
      <c r="J139" s="40">
        <v>325</v>
      </c>
      <c r="K139" s="41">
        <v>237</v>
      </c>
      <c r="L139" s="57">
        <v>65.8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56">
        <v>200</v>
      </c>
      <c r="G141" s="43">
        <v>0</v>
      </c>
      <c r="H141" s="43">
        <v>0</v>
      </c>
      <c r="I141" s="43">
        <v>10</v>
      </c>
      <c r="J141" s="43">
        <v>46</v>
      </c>
      <c r="K141" s="44">
        <v>393</v>
      </c>
      <c r="L141" s="58">
        <v>4.42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100</v>
      </c>
      <c r="G142" s="43">
        <v>4</v>
      </c>
      <c r="H142" s="43">
        <v>5</v>
      </c>
      <c r="I142" s="43">
        <v>33</v>
      </c>
      <c r="J142" s="43">
        <v>306</v>
      </c>
      <c r="K142" s="44"/>
      <c r="L142" s="58">
        <v>15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91</v>
      </c>
      <c r="J146" s="19">
        <f t="shared" si="70"/>
        <v>677</v>
      </c>
      <c r="K146" s="25"/>
      <c r="L146" s="19">
        <f t="shared" ref="L146" si="71">SUM(L139:L145)</f>
        <v>85.22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300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91</v>
      </c>
      <c r="J157" s="32">
        <f t="shared" ref="J157:L157" si="77">J146+J156</f>
        <v>677</v>
      </c>
      <c r="K157" s="32"/>
      <c r="L157" s="32">
        <f t="shared" si="77"/>
        <v>85.22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55" t="s">
        <v>45</v>
      </c>
      <c r="G158" s="40">
        <v>23</v>
      </c>
      <c r="H158" s="40">
        <v>32</v>
      </c>
      <c r="I158" s="40">
        <v>33</v>
      </c>
      <c r="J158" s="55">
        <v>394</v>
      </c>
      <c r="K158" s="51" t="s">
        <v>55</v>
      </c>
      <c r="L158" s="57">
        <v>74.959999999999994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56">
        <v>200</v>
      </c>
      <c r="G160" s="43">
        <v>0</v>
      </c>
      <c r="H160" s="43">
        <v>0</v>
      </c>
      <c r="I160" s="43">
        <v>24</v>
      </c>
      <c r="J160" s="56">
        <v>97.6</v>
      </c>
      <c r="K160" s="52">
        <v>372</v>
      </c>
      <c r="L160" s="58">
        <v>12.52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56">
        <v>60</v>
      </c>
      <c r="G161" s="43">
        <v>4</v>
      </c>
      <c r="H161" s="43">
        <v>1</v>
      </c>
      <c r="I161" s="43">
        <v>20</v>
      </c>
      <c r="J161" s="56">
        <v>104</v>
      </c>
      <c r="K161" s="44"/>
      <c r="L161" s="58">
        <v>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27</v>
      </c>
      <c r="H165" s="19">
        <f t="shared" si="78"/>
        <v>33</v>
      </c>
      <c r="I165" s="19">
        <f t="shared" si="78"/>
        <v>77</v>
      </c>
      <c r="J165" s="19">
        <f t="shared" si="78"/>
        <v>595.6</v>
      </c>
      <c r="K165" s="25"/>
      <c r="L165" s="19">
        <f t="shared" ref="L165" si="79">SUM(L158:L164)</f>
        <v>94.47999999999999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260</v>
      </c>
      <c r="G176" s="32">
        <f t="shared" ref="G176" si="82">G165+G175</f>
        <v>27</v>
      </c>
      <c r="H176" s="32">
        <f t="shared" ref="H176" si="83">H165+H175</f>
        <v>33</v>
      </c>
      <c r="I176" s="32">
        <f t="shared" ref="I176" si="84">I165+I175</f>
        <v>77</v>
      </c>
      <c r="J176" s="32">
        <f t="shared" ref="J176:L176" si="85">J165+J175</f>
        <v>595.6</v>
      </c>
      <c r="K176" s="32"/>
      <c r="L176" s="32">
        <f t="shared" si="85"/>
        <v>94.47999999999999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55" t="s">
        <v>56</v>
      </c>
      <c r="G177" s="40">
        <v>23</v>
      </c>
      <c r="H177" s="40">
        <v>21</v>
      </c>
      <c r="I177" s="40">
        <v>42</v>
      </c>
      <c r="J177" s="40">
        <v>438</v>
      </c>
      <c r="K177" s="51" t="s">
        <v>57</v>
      </c>
      <c r="L177" s="57">
        <v>58.96</v>
      </c>
    </row>
    <row r="178" spans="1:12" ht="15" thickBot="1" x14ac:dyDescent="0.35">
      <c r="A178" s="23"/>
      <c r="B178" s="15"/>
      <c r="C178" s="11"/>
      <c r="D178" s="6"/>
      <c r="E178" s="42"/>
      <c r="F178" s="62">
        <v>60</v>
      </c>
      <c r="G178" s="43">
        <v>0</v>
      </c>
      <c r="H178" s="43">
        <v>0</v>
      </c>
      <c r="I178" s="43">
        <v>1</v>
      </c>
      <c r="J178" s="43">
        <v>9</v>
      </c>
      <c r="K178" s="44"/>
      <c r="L178" s="61">
        <v>8.5</v>
      </c>
    </row>
    <row r="179" spans="1:12" ht="14.4" x14ac:dyDescent="0.3">
      <c r="A179" s="23"/>
      <c r="B179" s="15"/>
      <c r="C179" s="11"/>
      <c r="D179" s="7" t="s">
        <v>22</v>
      </c>
      <c r="E179" s="42"/>
      <c r="F179" s="56">
        <v>200</v>
      </c>
      <c r="G179" s="43">
        <v>0</v>
      </c>
      <c r="H179" s="43">
        <v>0</v>
      </c>
      <c r="I179" s="43">
        <v>25</v>
      </c>
      <c r="J179" s="43">
        <v>140</v>
      </c>
      <c r="K179" s="52">
        <v>375</v>
      </c>
      <c r="L179" s="58">
        <v>12</v>
      </c>
    </row>
    <row r="180" spans="1:12" ht="14.4" x14ac:dyDescent="0.3">
      <c r="A180" s="23"/>
      <c r="B180" s="15"/>
      <c r="C180" s="11"/>
      <c r="D180" s="7" t="s">
        <v>23</v>
      </c>
      <c r="E180" s="42"/>
      <c r="F180" s="56">
        <v>60</v>
      </c>
      <c r="G180" s="43">
        <v>4</v>
      </c>
      <c r="H180" s="43">
        <v>1</v>
      </c>
      <c r="I180" s="43">
        <v>20</v>
      </c>
      <c r="J180" s="43">
        <v>104</v>
      </c>
      <c r="K180" s="44"/>
      <c r="L180" s="58">
        <v>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27</v>
      </c>
      <c r="H184" s="19">
        <f t="shared" si="86"/>
        <v>22</v>
      </c>
      <c r="I184" s="19">
        <f t="shared" si="86"/>
        <v>88</v>
      </c>
      <c r="J184" s="19">
        <f t="shared" si="86"/>
        <v>691</v>
      </c>
      <c r="K184" s="25"/>
      <c r="L184" s="19">
        <f t="shared" ref="L184" si="87">SUM(L177:L183)</f>
        <v>86.460000000000008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320</v>
      </c>
      <c r="G195" s="32">
        <f t="shared" ref="G195" si="90">G184+G194</f>
        <v>27</v>
      </c>
      <c r="H195" s="32">
        <f t="shared" ref="H195" si="91">H184+H194</f>
        <v>22</v>
      </c>
      <c r="I195" s="32">
        <f t="shared" ref="I195" si="92">I184+I194</f>
        <v>88</v>
      </c>
      <c r="J195" s="32">
        <f t="shared" ref="J195:L195" si="93">J184+J194</f>
        <v>691</v>
      </c>
      <c r="K195" s="32"/>
      <c r="L195" s="32">
        <f t="shared" si="93"/>
        <v>86.460000000000008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39.790999999999997</v>
      </c>
      <c r="H196" s="34">
        <f t="shared" si="94"/>
        <v>24.303999999999998</v>
      </c>
      <c r="I196" s="34">
        <f t="shared" si="94"/>
        <v>76.325000000000003</v>
      </c>
      <c r="J196" s="34">
        <f t="shared" si="94"/>
        <v>679.76700000000005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85.129000000000005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2023-10-21T21:07:53Z</dcterms:modified>
</cp:coreProperties>
</file>